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defaultThemeVersion="166925"/>
  <mc:AlternateContent xmlns:mc="http://schemas.openxmlformats.org/markup-compatibility/2006">
    <mc:Choice Requires="x15">
      <x15ac:absPath xmlns:x15ac="http://schemas.microsoft.com/office/spreadsheetml/2010/11/ac" url="/Users/aist/Downloads/"/>
    </mc:Choice>
  </mc:AlternateContent>
  <xr:revisionPtr revIDLastSave="0" documentId="13_ncr:1_{41635A2D-C5F4-8B41-A586-9D53D0239664}" xr6:coauthVersionLast="47" xr6:coauthVersionMax="47" xr10:uidLastSave="{00000000-0000-0000-0000-000000000000}"/>
  <bookViews>
    <workbookView xWindow="0" yWindow="500" windowWidth="25600" windowHeight="14360" activeTab="3" xr2:uid="{00000000-000D-0000-FFFF-FFFF00000000}"/>
  </bookViews>
  <sheets>
    <sheet name="TIGHTS" sheetId="4" r:id="rId1"/>
    <sheet name="KNEE-HIGHS" sheetId="2" r:id="rId2"/>
    <sheet name="SOCKS" sheetId="3" r:id="rId3"/>
    <sheet name="ORDER FORM" sheetId="7" r:id="rId4"/>
  </sheets>
  <calcPr calcId="191029" iterateDelta="1E-4"/>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3" i="7" l="1"/>
  <c r="G46" i="7"/>
  <c r="J17" i="7"/>
  <c r="C2" i="7"/>
  <c r="C1" i="7" s="1"/>
  <c r="C4" i="7"/>
  <c r="G1" i="7" l="1"/>
</calcChain>
</file>

<file path=xl/sharedStrings.xml><?xml version="1.0" encoding="utf-8"?>
<sst xmlns="http://schemas.openxmlformats.org/spreadsheetml/2006/main" count="149" uniqueCount="71">
  <si>
    <t>20-22</t>
  </si>
  <si>
    <t>23-26</t>
  </si>
  <si>
    <t>27-30</t>
  </si>
  <si>
    <t>31-34</t>
  </si>
  <si>
    <t>35-38</t>
  </si>
  <si>
    <t>Amount without a discount</t>
  </si>
  <si>
    <t>Amount with additional discount</t>
  </si>
  <si>
    <t>Number of tights</t>
  </si>
  <si>
    <t>Number of knee-highs</t>
  </si>
  <si>
    <t>Number of socks</t>
  </si>
  <si>
    <t>Your name</t>
  </si>
  <si>
    <t>Phone</t>
  </si>
  <si>
    <t>Email</t>
  </si>
  <si>
    <t>Please fill in the table below with the required amount of tights, knee-highs and socks. The amount will be counted automatically above. Your individual discount wll be calculated above subject to the total order amount. Please pay attention to the warning messages in case of any mistakes.</t>
  </si>
  <si>
    <t>TIGHTS</t>
  </si>
  <si>
    <t>Size/quantity</t>
  </si>
  <si>
    <t>Color</t>
  </si>
  <si>
    <t>75 (height 75-80)</t>
  </si>
  <si>
    <t>85 (height 85-90)</t>
  </si>
  <si>
    <t>95 (height 90-100)</t>
  </si>
  <si>
    <t>105 (height 100-110)</t>
  </si>
  <si>
    <t xml:space="preserve"> 115 (height 110-120)</t>
  </si>
  <si>
    <t>125 (height 120-130)</t>
  </si>
  <si>
    <t>135 (height 130-140)</t>
  </si>
  <si>
    <t>145 (height 140-150)</t>
  </si>
  <si>
    <t>Navy</t>
  </si>
  <si>
    <t>Black</t>
  </si>
  <si>
    <t>Grey</t>
  </si>
  <si>
    <t>White</t>
  </si>
  <si>
    <t>Beige</t>
  </si>
  <si>
    <t>Mint</t>
  </si>
  <si>
    <t>Bordeaux</t>
  </si>
  <si>
    <t>Emerald</t>
  </si>
  <si>
    <t>Mustard</t>
  </si>
  <si>
    <t>Blue</t>
  </si>
  <si>
    <t>Dusty rose</t>
  </si>
  <si>
    <t>Purple</t>
  </si>
  <si>
    <t>Lavande</t>
  </si>
  <si>
    <t>Red</t>
  </si>
  <si>
    <t>Crochet white</t>
  </si>
  <si>
    <t>Crochet bordeaux</t>
  </si>
  <si>
    <t>Crochet grey</t>
  </si>
  <si>
    <t>Crochet navy</t>
  </si>
  <si>
    <t>Crochet red</t>
  </si>
  <si>
    <t>Crochet pink</t>
  </si>
  <si>
    <t>Crochet mint</t>
  </si>
  <si>
    <t>Crochet lavande</t>
  </si>
  <si>
    <t>Crochet beige</t>
  </si>
  <si>
    <t>KNEE-HIGHS</t>
  </si>
  <si>
    <t>Size</t>
  </si>
  <si>
    <t>Olive</t>
  </si>
  <si>
    <t>Pink</t>
  </si>
  <si>
    <t>Jean</t>
  </si>
  <si>
    <t>Light yellow</t>
  </si>
  <si>
    <t>SOCKS</t>
  </si>
  <si>
    <t>Crochet yellow</t>
  </si>
  <si>
    <t>Crochet lilac</t>
  </si>
  <si>
    <t>Crochet coral</t>
  </si>
  <si>
    <t xml:space="preserve"> Color</t>
  </si>
  <si>
    <t>Additional discount for orders over</t>
  </si>
  <si>
    <t>Wholesale price, EURO</t>
  </si>
  <si>
    <t>2150 EURO</t>
  </si>
  <si>
    <t>1400 EURO</t>
  </si>
  <si>
    <t>7150 EURO</t>
  </si>
  <si>
    <t>8500 EURO</t>
  </si>
  <si>
    <t>Yellow</t>
  </si>
  <si>
    <t xml:space="preserve">Please visit www.huggy.ru for all colors, sizes and descriptions </t>
  </si>
  <si>
    <t>Please visit www.huggy.ru for all colors, sizes and descriptions</t>
  </si>
  <si>
    <t>White crochet</t>
  </si>
  <si>
    <t>Mustard yellow</t>
  </si>
  <si>
    <t>Caramel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</si>
</sst>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0.00\ [$€-1]"/>
  </numFmts>
  <fonts count="13" x14ac:knownFonts="1">
    <font>
      <sz val="12"/>
      <color theme="1"/>
      <name val="Calibri"/>
      <family val="2"/>
      <scheme val="minor"/>
    </font>
    <font>
      <sz val="12"/>
      <color theme="1"/>
      <name val="Calibri"/>
      <family val="2"/>
      <scheme val="minor"/>
    </font>
    <font>
      <sz val="18"/>
      <color theme="1"/>
      <name val="Calibri"/>
      <family val="2"/>
      <scheme val="minor"/>
    </font>
    <font>
      <b/>
      <sz val="12"/>
      <color theme="1"/>
      <name val="Calibri"/>
      <family val="2"/>
      <scheme val="minor"/>
    </font>
    <font>
      <b/>
      <sz val="10"/>
      <color theme="1"/>
      <name val="Calibri"/>
      <family val="2"/>
      <scheme val="minor"/>
    </font>
    <font>
      <sz val="18"/>
      <color rgb="FFFF0000"/>
      <name val="Calibri"/>
      <family val="2"/>
      <scheme val="minor"/>
    </font>
    <font>
      <sz val="12"/>
      <name val="Calibri"/>
      <family val="2"/>
      <scheme val="minor"/>
    </font>
    <font>
      <sz val="12"/>
      <color rgb="FFFF0000"/>
      <name val="Calibri"/>
      <family val="2"/>
      <scheme val="minor"/>
    </font>
    <font>
      <b/>
      <sz val="14"/>
      <color theme="0"/>
      <name val="Calibri"/>
      <family val="2"/>
      <scheme val="minor"/>
    </font>
    <font>
      <sz val="12"/>
      <name val="Calibri"/>
      <family val="2"/>
      <charset val="204"/>
      <scheme val="minor"/>
    </font>
    <font>
      <sz val="18"/>
      <color rgb="FFFF0000"/>
      <name val="Calibri"/>
      <family val="2"/>
      <charset val="204"/>
      <scheme val="minor"/>
    </font>
    <font>
      <u/>
      <sz val="12"/>
      <color theme="10"/>
      <name val="Calibri"/>
      <family val="2"/>
      <scheme val="minor"/>
    </font>
    <font>
      <u/>
      <sz val="12"/>
      <color theme="11"/>
      <name val="Calibri"/>
      <family val="2"/>
      <scheme val="minor"/>
    </font>
  </fonts>
  <fills count="7">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theme="7"/>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11" fillId="0" borderId="0" applyNumberFormat="0" applyFill="0" applyBorder="0" applyAlignment="0" applyProtection="0"/>
    <xf numFmtId="0" fontId="12" fillId="0" borderId="0" applyNumberFormat="0" applyFill="0" applyBorder="0" applyAlignment="0" applyProtection="0"/>
  </cellStyleXfs>
  <cellXfs count="62">
    <xf numFmtId="0" fontId="0" fillId="0" borderId="0" xfId="0"/>
    <xf numFmtId="0" fontId="1" fillId="0" borderId="0" xfId="1"/>
    <xf numFmtId="0" fontId="3" fillId="2" borderId="1" xfId="1" applyFont="1" applyFill="1" applyBorder="1" applyAlignment="1">
      <alignment horizontal="center"/>
    </xf>
    <xf numFmtId="0" fontId="1" fillId="0" borderId="1" xfId="1" applyBorder="1"/>
    <xf numFmtId="0" fontId="1" fillId="0" borderId="1" xfId="1" applyBorder="1" applyAlignment="1">
      <alignment horizontal="center"/>
    </xf>
    <xf numFmtId="0" fontId="1" fillId="0" borderId="0" xfId="1" applyAlignment="1">
      <alignment horizontal="center"/>
    </xf>
    <xf numFmtId="0" fontId="3" fillId="0" borderId="1" xfId="1" applyFont="1" applyBorder="1" applyAlignment="1">
      <alignment horizontal="center"/>
    </xf>
    <xf numFmtId="9" fontId="1" fillId="0" borderId="1" xfId="1" applyNumberFormat="1" applyBorder="1" applyAlignment="1">
      <alignment horizontal="center"/>
    </xf>
    <xf numFmtId="0" fontId="0" fillId="0" borderId="0" xfId="0" applyProtection="1">
      <protection locked="0"/>
    </xf>
    <xf numFmtId="0" fontId="4" fillId="0" borderId="1" xfId="0" applyFont="1" applyBorder="1" applyProtection="1">
      <protection locked="0"/>
    </xf>
    <xf numFmtId="0" fontId="0" fillId="0" borderId="1" xfId="0" applyBorder="1" applyProtection="1">
      <protection locked="0"/>
    </xf>
    <xf numFmtId="0" fontId="6" fillId="0" borderId="1" xfId="0" applyFont="1" applyBorder="1" applyProtection="1">
      <protection locked="0"/>
    </xf>
    <xf numFmtId="0" fontId="9" fillId="0" borderId="1" xfId="0" applyFont="1" applyFill="1" applyBorder="1" applyProtection="1">
      <protection locked="0"/>
    </xf>
    <xf numFmtId="0" fontId="3" fillId="3" borderId="1" xfId="0" applyFont="1" applyFill="1" applyBorder="1" applyAlignment="1" applyProtection="1">
      <alignment horizontal="center"/>
      <protection locked="0"/>
    </xf>
    <xf numFmtId="0" fontId="6" fillId="3" borderId="1" xfId="0" applyFont="1" applyFill="1" applyBorder="1" applyProtection="1">
      <protection locked="0"/>
    </xf>
    <xf numFmtId="0" fontId="2" fillId="0" borderId="0" xfId="1" applyFont="1" applyAlignment="1">
      <alignment wrapText="1"/>
    </xf>
    <xf numFmtId="0" fontId="0" fillId="0" borderId="0" xfId="0" applyAlignment="1" applyProtection="1">
      <alignment horizontal="left" vertical="center"/>
      <protection locked="0"/>
    </xf>
    <xf numFmtId="0" fontId="3" fillId="0" borderId="0" xfId="0"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8" fillId="0" borderId="0" xfId="0" applyFont="1" applyFill="1" applyAlignment="1" applyProtection="1">
      <protection locked="0"/>
    </xf>
    <xf numFmtId="0" fontId="0" fillId="0" borderId="1" xfId="0" applyFill="1" applyBorder="1" applyProtection="1">
      <protection locked="0"/>
    </xf>
    <xf numFmtId="0" fontId="6" fillId="0" borderId="1" xfId="0" applyFont="1" applyFill="1" applyBorder="1" applyProtection="1">
      <protection locked="0"/>
    </xf>
    <xf numFmtId="0" fontId="0" fillId="0" borderId="0" xfId="0" applyBorder="1" applyProtection="1">
      <protection locked="0"/>
    </xf>
    <xf numFmtId="0" fontId="6" fillId="0" borderId="0" xfId="0" applyFont="1" applyBorder="1" applyProtection="1">
      <protection locked="0"/>
    </xf>
    <xf numFmtId="0" fontId="0" fillId="0" borderId="0" xfId="0" applyAlignment="1" applyProtection="1">
      <alignment horizontal="left" vertical="center"/>
    </xf>
    <xf numFmtId="0" fontId="0" fillId="0" borderId="0" xfId="0" applyFill="1" applyBorder="1" applyProtection="1">
      <protection locked="0"/>
    </xf>
    <xf numFmtId="0" fontId="4" fillId="0" borderId="0" xfId="0" applyFont="1" applyFill="1" applyBorder="1" applyProtection="1">
      <protection locked="0"/>
    </xf>
    <xf numFmtId="0" fontId="9" fillId="0" borderId="0" xfId="0" applyFont="1" applyFill="1" applyBorder="1" applyProtection="1">
      <protection locked="0"/>
    </xf>
    <xf numFmtId="0" fontId="0" fillId="0" borderId="1" xfId="1" applyFont="1" applyBorder="1"/>
    <xf numFmtId="0" fontId="6" fillId="3" borderId="0" xfId="0" applyFont="1" applyFill="1" applyBorder="1" applyProtection="1">
      <protection locked="0"/>
    </xf>
    <xf numFmtId="0" fontId="0" fillId="0" borderId="1" xfId="0" applyFont="1" applyFill="1" applyBorder="1" applyProtection="1">
      <protection locked="0"/>
    </xf>
    <xf numFmtId="0" fontId="6" fillId="0" borderId="1" xfId="0" applyFont="1" applyFill="1" applyBorder="1" applyProtection="1"/>
    <xf numFmtId="0" fontId="3" fillId="0" borderId="1" xfId="1" applyFont="1" applyBorder="1"/>
    <xf numFmtId="0" fontId="0" fillId="0" borderId="1" xfId="0" applyFill="1" applyBorder="1" applyProtection="1"/>
    <xf numFmtId="0" fontId="7" fillId="0" borderId="1" xfId="0" applyFont="1" applyFill="1" applyBorder="1" applyProtection="1">
      <protection locked="0"/>
    </xf>
    <xf numFmtId="0" fontId="9" fillId="0" borderId="1" xfId="0" applyFont="1" applyFill="1" applyBorder="1" applyProtection="1"/>
    <xf numFmtId="0" fontId="0" fillId="2" borderId="1" xfId="1" applyFont="1" applyFill="1" applyBorder="1" applyAlignment="1">
      <alignment horizontal="center"/>
    </xf>
    <xf numFmtId="0" fontId="1" fillId="2" borderId="1" xfId="1" applyFill="1" applyBorder="1" applyAlignment="1">
      <alignment horizontal="center"/>
    </xf>
    <xf numFmtId="0" fontId="0" fillId="2" borderId="2" xfId="1" applyFont="1" applyFill="1" applyBorder="1" applyAlignment="1">
      <alignment horizontal="center" wrapText="1"/>
    </xf>
    <xf numFmtId="0" fontId="1" fillId="2" borderId="3" xfId="1" applyFill="1" applyBorder="1" applyAlignment="1">
      <alignment horizontal="center" wrapText="1"/>
    </xf>
    <xf numFmtId="0" fontId="2" fillId="0" borderId="0" xfId="1" applyFont="1" applyAlignment="1">
      <alignment horizontal="center" wrapText="1"/>
    </xf>
    <xf numFmtId="0" fontId="0" fillId="2" borderId="1" xfId="1" applyFont="1" applyFill="1" applyBorder="1" applyAlignment="1">
      <alignment horizontal="center" wrapText="1"/>
    </xf>
    <xf numFmtId="0" fontId="1" fillId="2" borderId="1" xfId="1" applyFill="1" applyBorder="1" applyAlignment="1">
      <alignment horizontal="center" wrapText="1"/>
    </xf>
    <xf numFmtId="0" fontId="2" fillId="0" borderId="7" xfId="1" applyFont="1" applyBorder="1" applyAlignment="1">
      <alignment horizontal="center" vertical="center" wrapText="1"/>
    </xf>
    <xf numFmtId="0" fontId="2" fillId="0" borderId="0" xfId="1" applyFont="1" applyAlignment="1">
      <alignment horizontal="center" vertical="center" wrapText="1"/>
    </xf>
    <xf numFmtId="0" fontId="8" fillId="5" borderId="3" xfId="0" applyFont="1" applyFill="1" applyBorder="1" applyAlignment="1" applyProtection="1">
      <alignment horizontal="center"/>
      <protection locked="0"/>
    </xf>
    <xf numFmtId="0" fontId="3" fillId="0" borderId="1" xfId="0" applyFont="1" applyBorder="1" applyProtection="1">
      <protection locked="0"/>
    </xf>
    <xf numFmtId="0" fontId="0" fillId="0" borderId="5" xfId="0" applyBorder="1" applyAlignment="1" applyProtection="1">
      <alignment horizontal="center"/>
      <protection locked="0"/>
    </xf>
    <xf numFmtId="0" fontId="0" fillId="0" borderId="4" xfId="0" applyBorder="1" applyAlignment="1" applyProtection="1">
      <alignment horizontal="center"/>
      <protection locked="0"/>
    </xf>
    <xf numFmtId="0" fontId="0" fillId="0" borderId="6" xfId="0" applyBorder="1" applyAlignment="1" applyProtection="1">
      <alignment horizontal="center"/>
      <protection locked="0"/>
    </xf>
    <xf numFmtId="0" fontId="5" fillId="0" borderId="7"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wrapText="1"/>
      <protection locked="0"/>
    </xf>
    <xf numFmtId="0" fontId="3" fillId="0" borderId="8" xfId="0" applyFont="1" applyBorder="1" applyProtection="1">
      <protection locked="0"/>
    </xf>
    <xf numFmtId="0" fontId="3" fillId="0" borderId="9" xfId="0" applyFont="1" applyBorder="1" applyProtection="1">
      <protection locked="0"/>
    </xf>
    <xf numFmtId="0" fontId="3" fillId="0" borderId="1" xfId="0" applyFont="1" applyBorder="1" applyAlignment="1" applyProtection="1">
      <alignment horizontal="center"/>
      <protection locked="0"/>
    </xf>
    <xf numFmtId="0" fontId="0" fillId="4" borderId="0" xfId="0" applyFill="1" applyAlignment="1" applyProtection="1">
      <alignment horizontal="center"/>
      <protection locked="0"/>
    </xf>
    <xf numFmtId="0" fontId="0" fillId="4" borderId="4" xfId="0" applyFill="1" applyBorder="1" applyAlignment="1" applyProtection="1">
      <alignment horizontal="center"/>
      <protection locked="0"/>
    </xf>
    <xf numFmtId="0" fontId="0" fillId="0" borderId="0" xfId="0" applyAlignment="1" applyProtection="1">
      <alignment horizontal="center" vertical="center" wrapText="1"/>
      <protection locked="0"/>
    </xf>
    <xf numFmtId="0" fontId="0" fillId="0" borderId="0" xfId="0" applyAlignment="1" applyProtection="1">
      <alignment horizontal="center" vertical="center"/>
      <protection locked="0"/>
    </xf>
    <xf numFmtId="165" fontId="0" fillId="6" borderId="0" xfId="0" applyNumberFormat="1" applyFill="1" applyAlignment="1" applyProtection="1">
      <alignment horizontal="left" vertical="center"/>
      <protection locked="0"/>
    </xf>
  </cellXfs>
  <cellStyles count="4">
    <cellStyle name="Followed Hyperlink" xfId="3" builtinId="9" hidden="1"/>
    <cellStyle name="Hyperlink" xfId="2" builtinId="8" hidden="1"/>
    <cellStyle name="Normal" xfId="0" builtinId="0"/>
    <cellStyle name="Normal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2"/>
  <sheetViews>
    <sheetView workbookViewId="0">
      <selection activeCell="A22" sqref="A22"/>
    </sheetView>
  </sheetViews>
  <sheetFormatPr baseColWidth="10" defaultRowHeight="16" x14ac:dyDescent="0.2"/>
  <cols>
    <col min="1" max="1" width="20.33203125" style="1" bestFit="1" customWidth="1"/>
    <col min="2" max="2" width="20.83203125" style="1" customWidth="1"/>
    <col min="3" max="3" width="19" style="1" customWidth="1"/>
    <col min="4" max="5" width="19.1640625" style="1" customWidth="1"/>
    <col min="6" max="6" width="18.6640625" style="1" customWidth="1"/>
    <col min="7" max="7" width="51" style="1" customWidth="1"/>
    <col min="8" max="16384" width="10.83203125" style="1"/>
  </cols>
  <sheetData>
    <row r="1" spans="1:7" ht="16" customHeight="1" x14ac:dyDescent="0.2">
      <c r="A1" s="36" t="s">
        <v>58</v>
      </c>
      <c r="B1" s="36" t="s">
        <v>60</v>
      </c>
      <c r="C1" s="38" t="s">
        <v>59</v>
      </c>
      <c r="D1" s="39"/>
      <c r="E1" s="39"/>
      <c r="F1" s="39"/>
      <c r="G1" s="40" t="s">
        <v>66</v>
      </c>
    </row>
    <row r="2" spans="1:7" ht="32" customHeight="1" x14ac:dyDescent="0.2">
      <c r="A2" s="37"/>
      <c r="B2" s="37"/>
      <c r="C2" s="2" t="s">
        <v>62</v>
      </c>
      <c r="D2" s="2" t="s">
        <v>61</v>
      </c>
      <c r="E2" s="2" t="s">
        <v>63</v>
      </c>
      <c r="F2" s="2" t="s">
        <v>64</v>
      </c>
      <c r="G2" s="40"/>
    </row>
    <row r="3" spans="1:7" x14ac:dyDescent="0.2">
      <c r="A3" s="28" t="s">
        <v>28</v>
      </c>
      <c r="B3" s="4">
        <v>3.8</v>
      </c>
      <c r="C3" s="4">
        <v>3.6</v>
      </c>
      <c r="D3" s="4">
        <v>3.55</v>
      </c>
      <c r="E3" s="4">
        <v>3.5</v>
      </c>
      <c r="F3" s="4">
        <v>3</v>
      </c>
      <c r="G3" s="40"/>
    </row>
    <row r="4" spans="1:7" x14ac:dyDescent="0.2">
      <c r="A4" s="28" t="s">
        <v>26</v>
      </c>
      <c r="B4" s="4">
        <v>3.8</v>
      </c>
      <c r="C4" s="4">
        <v>3.6</v>
      </c>
      <c r="D4" s="4">
        <v>3.55</v>
      </c>
      <c r="E4" s="4">
        <v>3.5</v>
      </c>
      <c r="F4" s="4">
        <v>3</v>
      </c>
    </row>
    <row r="5" spans="1:7" x14ac:dyDescent="0.2">
      <c r="A5" s="28" t="s">
        <v>27</v>
      </c>
      <c r="B5" s="4">
        <v>3.8</v>
      </c>
      <c r="C5" s="4">
        <v>3.6</v>
      </c>
      <c r="D5" s="4">
        <v>3.55</v>
      </c>
      <c r="E5" s="4">
        <v>3.5</v>
      </c>
      <c r="F5" s="4">
        <v>3</v>
      </c>
    </row>
    <row r="6" spans="1:7" x14ac:dyDescent="0.2">
      <c r="A6" s="28" t="s">
        <v>35</v>
      </c>
      <c r="B6" s="4">
        <v>3.8</v>
      </c>
      <c r="C6" s="4">
        <v>3.6</v>
      </c>
      <c r="D6" s="4">
        <v>3.55</v>
      </c>
      <c r="E6" s="4">
        <v>3.5</v>
      </c>
      <c r="F6" s="4">
        <v>3</v>
      </c>
    </row>
    <row r="7" spans="1:7" x14ac:dyDescent="0.2">
      <c r="A7" s="28" t="s">
        <v>29</v>
      </c>
      <c r="B7" s="4">
        <v>3.8</v>
      </c>
      <c r="C7" s="4">
        <v>3.6</v>
      </c>
      <c r="D7" s="4">
        <v>3.55</v>
      </c>
      <c r="E7" s="4">
        <v>3.5</v>
      </c>
      <c r="F7" s="4">
        <v>3</v>
      </c>
    </row>
    <row r="8" spans="1:7" x14ac:dyDescent="0.2">
      <c r="A8" s="28" t="s">
        <v>34</v>
      </c>
      <c r="B8" s="4">
        <v>3.8</v>
      </c>
      <c r="C8" s="4">
        <v>3.6</v>
      </c>
      <c r="D8" s="4">
        <v>3.55</v>
      </c>
      <c r="E8" s="4">
        <v>3.5</v>
      </c>
      <c r="F8" s="4">
        <v>3</v>
      </c>
    </row>
    <row r="9" spans="1:7" x14ac:dyDescent="0.2">
      <c r="A9" s="32" t="s">
        <v>39</v>
      </c>
      <c r="B9" s="4">
        <v>3.8</v>
      </c>
      <c r="C9" s="4">
        <v>3.6</v>
      </c>
      <c r="D9" s="4">
        <v>3.55</v>
      </c>
      <c r="E9" s="4">
        <v>3.5</v>
      </c>
      <c r="F9" s="4">
        <v>3</v>
      </c>
    </row>
    <row r="10" spans="1:7" x14ac:dyDescent="0.2">
      <c r="A10" s="32" t="s">
        <v>41</v>
      </c>
      <c r="B10" s="4">
        <v>3.8</v>
      </c>
      <c r="C10" s="4">
        <v>3.6</v>
      </c>
      <c r="D10" s="4">
        <v>3.55</v>
      </c>
      <c r="E10" s="4">
        <v>3.5</v>
      </c>
      <c r="F10" s="4">
        <v>3</v>
      </c>
    </row>
    <row r="11" spans="1:7" x14ac:dyDescent="0.2">
      <c r="A11" s="32" t="s">
        <v>47</v>
      </c>
      <c r="B11" s="4">
        <v>3.8</v>
      </c>
      <c r="C11" s="4">
        <v>3.6</v>
      </c>
      <c r="D11" s="4">
        <v>3.55</v>
      </c>
      <c r="E11" s="4">
        <v>3.5</v>
      </c>
      <c r="F11" s="4">
        <v>3</v>
      </c>
    </row>
    <row r="12" spans="1:7" x14ac:dyDescent="0.2">
      <c r="A12" s="32" t="s">
        <v>44</v>
      </c>
      <c r="B12" s="4">
        <v>3.8</v>
      </c>
      <c r="C12" s="4">
        <v>3.6</v>
      </c>
      <c r="D12" s="4">
        <v>3.55</v>
      </c>
      <c r="E12" s="4">
        <v>3.5</v>
      </c>
      <c r="F12" s="4">
        <v>3</v>
      </c>
    </row>
    <row r="13" spans="1:7" x14ac:dyDescent="0.2">
      <c r="A13" s="32" t="s">
        <v>45</v>
      </c>
      <c r="B13" s="4">
        <v>3.8</v>
      </c>
      <c r="C13" s="4">
        <v>3.6</v>
      </c>
      <c r="D13" s="4">
        <v>3.55</v>
      </c>
      <c r="E13" s="4">
        <v>3.5</v>
      </c>
      <c r="F13" s="4">
        <v>3</v>
      </c>
    </row>
    <row r="14" spans="1:7" x14ac:dyDescent="0.2">
      <c r="A14" s="32" t="s">
        <v>46</v>
      </c>
      <c r="B14" s="4">
        <v>3.8</v>
      </c>
      <c r="C14" s="4">
        <v>3.6</v>
      </c>
      <c r="D14" s="4">
        <v>3.55</v>
      </c>
      <c r="E14" s="4">
        <v>3.5</v>
      </c>
      <c r="F14" s="4">
        <v>3</v>
      </c>
    </row>
    <row r="15" spans="1:7" x14ac:dyDescent="0.2">
      <c r="A15" s="32" t="s">
        <v>40</v>
      </c>
      <c r="B15" s="4">
        <v>3.8</v>
      </c>
      <c r="C15" s="4">
        <v>3.6</v>
      </c>
      <c r="D15" s="4">
        <v>3.55</v>
      </c>
      <c r="E15" s="4">
        <v>3.5</v>
      </c>
      <c r="F15" s="4">
        <v>3</v>
      </c>
    </row>
    <row r="16" spans="1:7" x14ac:dyDescent="0.2">
      <c r="A16" s="32" t="s">
        <v>42</v>
      </c>
      <c r="B16" s="4">
        <v>3.8</v>
      </c>
      <c r="C16" s="4">
        <v>3.6</v>
      </c>
      <c r="D16" s="4">
        <v>3.55</v>
      </c>
      <c r="E16" s="4">
        <v>3.5</v>
      </c>
      <c r="F16" s="4">
        <v>3</v>
      </c>
    </row>
    <row r="17" spans="1:6" x14ac:dyDescent="0.2">
      <c r="A17" s="32" t="s">
        <v>55</v>
      </c>
      <c r="B17" s="4">
        <v>3.8</v>
      </c>
      <c r="C17" s="4">
        <v>3.6</v>
      </c>
      <c r="D17" s="4">
        <v>3.55</v>
      </c>
      <c r="E17" s="4">
        <v>3.5</v>
      </c>
      <c r="F17" s="4">
        <v>3</v>
      </c>
    </row>
    <row r="18" spans="1:6" x14ac:dyDescent="0.2">
      <c r="A18" s="28" t="s">
        <v>25</v>
      </c>
      <c r="B18" s="4">
        <v>3.8</v>
      </c>
      <c r="C18" s="4">
        <v>3.6</v>
      </c>
      <c r="D18" s="4">
        <v>3.55</v>
      </c>
      <c r="E18" s="4">
        <v>3.5</v>
      </c>
      <c r="F18" s="4">
        <v>3</v>
      </c>
    </row>
    <row r="19" spans="1:6" x14ac:dyDescent="0.2">
      <c r="A19" s="28" t="s">
        <v>69</v>
      </c>
      <c r="B19" s="4">
        <v>3.8</v>
      </c>
      <c r="C19" s="4">
        <v>3.6</v>
      </c>
      <c r="D19" s="4">
        <v>3.55</v>
      </c>
      <c r="E19" s="4">
        <v>3.5</v>
      </c>
      <c r="F19" s="4">
        <v>3</v>
      </c>
    </row>
    <row r="20" spans="1:6" x14ac:dyDescent="0.2">
      <c r="A20" s="28" t="s">
        <v>32</v>
      </c>
      <c r="B20" s="4">
        <v>3.8</v>
      </c>
      <c r="C20" s="4">
        <v>3.6</v>
      </c>
      <c r="D20" s="4">
        <v>3.55</v>
      </c>
      <c r="E20" s="4">
        <v>3.5</v>
      </c>
      <c r="F20" s="4">
        <v>3</v>
      </c>
    </row>
    <row r="21" spans="1:6" x14ac:dyDescent="0.2">
      <c r="A21" s="28" t="s">
        <v>70</v>
      </c>
      <c r="B21" s="4">
        <v>3.8</v>
      </c>
      <c r="C21" s="4">
        <v>3.6</v>
      </c>
      <c r="D21" s="4">
        <v>3.55</v>
      </c>
      <c r="E21" s="4">
        <v>3.5</v>
      </c>
      <c r="F21" s="4">
        <v>3</v>
      </c>
    </row>
    <row r="22" spans="1:6" x14ac:dyDescent="0.2">
      <c r="A22" s="28" t="s">
        <v>38</v>
      </c>
      <c r="B22" s="4">
        <v>3.8</v>
      </c>
      <c r="C22" s="4">
        <v>3.6</v>
      </c>
      <c r="D22" s="4">
        <v>3.55</v>
      </c>
      <c r="E22" s="4">
        <v>3.5</v>
      </c>
      <c r="F22" s="4">
        <v>3</v>
      </c>
    </row>
  </sheetData>
  <mergeCells count="4">
    <mergeCell ref="A1:A2"/>
    <mergeCell ref="B1:B2"/>
    <mergeCell ref="C1:F1"/>
    <mergeCell ref="G1:G3"/>
  </mergeCells>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7"/>
  <sheetViews>
    <sheetView workbookViewId="0">
      <selection activeCell="A19" sqref="A19"/>
    </sheetView>
  </sheetViews>
  <sheetFormatPr baseColWidth="10" defaultRowHeight="16" x14ac:dyDescent="0.2"/>
  <cols>
    <col min="1" max="1" width="20" style="1" bestFit="1" customWidth="1"/>
    <col min="2" max="2" width="31.6640625" style="1" customWidth="1"/>
    <col min="3" max="3" width="16.6640625" style="1" customWidth="1"/>
    <col min="4" max="4" width="14" style="1" bestFit="1" customWidth="1"/>
    <col min="5" max="5" width="16.1640625" style="1" customWidth="1"/>
    <col min="6" max="6" width="16.83203125" style="1" customWidth="1"/>
    <col min="7" max="7" width="51" style="1" customWidth="1"/>
    <col min="8" max="16384" width="10.83203125" style="1"/>
  </cols>
  <sheetData>
    <row r="1" spans="1:7" ht="16" customHeight="1" x14ac:dyDescent="0.2">
      <c r="A1" s="36" t="s">
        <v>16</v>
      </c>
      <c r="B1" s="36" t="s">
        <v>60</v>
      </c>
      <c r="C1" s="38" t="s">
        <v>59</v>
      </c>
      <c r="D1" s="39"/>
      <c r="E1" s="39"/>
      <c r="F1" s="39"/>
      <c r="G1" s="40" t="s">
        <v>67</v>
      </c>
    </row>
    <row r="2" spans="1:7" ht="32" customHeight="1" x14ac:dyDescent="0.2">
      <c r="A2" s="37"/>
      <c r="B2" s="37"/>
      <c r="C2" s="2" t="s">
        <v>62</v>
      </c>
      <c r="D2" s="2" t="s">
        <v>61</v>
      </c>
      <c r="E2" s="2" t="s">
        <v>63</v>
      </c>
      <c r="F2" s="2" t="s">
        <v>64</v>
      </c>
      <c r="G2" s="40"/>
    </row>
    <row r="3" spans="1:7" x14ac:dyDescent="0.2">
      <c r="A3" s="28" t="s">
        <v>25</v>
      </c>
      <c r="B3" s="4">
        <v>2.2000000000000002</v>
      </c>
      <c r="C3" s="4">
        <v>2.0299999999999998</v>
      </c>
      <c r="D3" s="4">
        <v>1.93</v>
      </c>
      <c r="E3" s="4">
        <v>1.82</v>
      </c>
      <c r="F3" s="4">
        <v>1.76</v>
      </c>
      <c r="G3" s="40"/>
    </row>
    <row r="4" spans="1:7" x14ac:dyDescent="0.2">
      <c r="A4" s="28" t="s">
        <v>26</v>
      </c>
      <c r="B4" s="4">
        <v>2.2000000000000002</v>
      </c>
      <c r="C4" s="4">
        <v>2.0299999999999998</v>
      </c>
      <c r="D4" s="4">
        <v>1.93</v>
      </c>
      <c r="E4" s="4">
        <v>1.82</v>
      </c>
      <c r="F4" s="4">
        <v>1.76</v>
      </c>
    </row>
    <row r="5" spans="1:7" x14ac:dyDescent="0.2">
      <c r="A5" s="28" t="s">
        <v>27</v>
      </c>
      <c r="B5" s="4">
        <v>2.2000000000000002</v>
      </c>
      <c r="C5" s="4">
        <v>2.0299999999999998</v>
      </c>
      <c r="D5" s="4">
        <v>1.93</v>
      </c>
      <c r="E5" s="4">
        <v>1.82</v>
      </c>
      <c r="F5" s="4">
        <v>1.76</v>
      </c>
    </row>
    <row r="6" spans="1:7" x14ac:dyDescent="0.2">
      <c r="A6" s="28" t="s">
        <v>28</v>
      </c>
      <c r="B6" s="4">
        <v>2.2000000000000002</v>
      </c>
      <c r="C6" s="4">
        <v>2.0299999999999998</v>
      </c>
      <c r="D6" s="4">
        <v>1.93</v>
      </c>
      <c r="E6" s="4">
        <v>1.82</v>
      </c>
      <c r="F6" s="4">
        <v>1.76</v>
      </c>
    </row>
    <row r="7" spans="1:7" x14ac:dyDescent="0.2">
      <c r="A7" s="28" t="s">
        <v>29</v>
      </c>
      <c r="B7" s="4">
        <v>2.2000000000000002</v>
      </c>
      <c r="C7" s="4">
        <v>2.0299999999999998</v>
      </c>
      <c r="D7" s="4">
        <v>1.93</v>
      </c>
      <c r="E7" s="4">
        <v>1.82</v>
      </c>
      <c r="F7" s="4">
        <v>1.76</v>
      </c>
    </row>
    <row r="8" spans="1:7" x14ac:dyDescent="0.2">
      <c r="A8" s="28" t="s">
        <v>70</v>
      </c>
      <c r="B8" s="4">
        <v>2.2000000000000002</v>
      </c>
      <c r="C8" s="4">
        <v>2.0299999999999998</v>
      </c>
      <c r="D8" s="4">
        <v>1.93</v>
      </c>
      <c r="E8" s="4">
        <v>1.82</v>
      </c>
      <c r="F8" s="4">
        <v>1.76</v>
      </c>
    </row>
    <row r="9" spans="1:7" x14ac:dyDescent="0.2">
      <c r="A9" s="28" t="s">
        <v>35</v>
      </c>
      <c r="B9" s="4">
        <v>2.2000000000000002</v>
      </c>
      <c r="C9" s="4">
        <v>2.0299999999999998</v>
      </c>
      <c r="D9" s="4">
        <v>1.93</v>
      </c>
      <c r="E9" s="4">
        <v>1.82</v>
      </c>
      <c r="F9" s="4">
        <v>1.76</v>
      </c>
    </row>
    <row r="10" spans="1:7" x14ac:dyDescent="0.2">
      <c r="A10" s="28" t="s">
        <v>51</v>
      </c>
      <c r="B10" s="4">
        <v>2.2000000000000002</v>
      </c>
      <c r="C10" s="4">
        <v>2.0299999999999998</v>
      </c>
      <c r="D10" s="4">
        <v>1.93</v>
      </c>
      <c r="E10" s="4">
        <v>1.82</v>
      </c>
      <c r="F10" s="4">
        <v>1.76</v>
      </c>
    </row>
    <row r="11" spans="1:7" x14ac:dyDescent="0.2">
      <c r="A11" s="28" t="s">
        <v>34</v>
      </c>
      <c r="B11" s="4">
        <v>2.2000000000000002</v>
      </c>
      <c r="C11" s="4">
        <v>2.0299999999999998</v>
      </c>
      <c r="D11" s="4">
        <v>1.93</v>
      </c>
      <c r="E11" s="4">
        <v>1.82</v>
      </c>
      <c r="F11" s="4">
        <v>1.76</v>
      </c>
    </row>
    <row r="12" spans="1:7" x14ac:dyDescent="0.2">
      <c r="A12" s="28" t="s">
        <v>52</v>
      </c>
      <c r="B12" s="4">
        <v>2.2000000000000002</v>
      </c>
      <c r="C12" s="4">
        <v>2.0299999999999998</v>
      </c>
      <c r="D12" s="4">
        <v>1.93</v>
      </c>
      <c r="E12" s="4">
        <v>1.82</v>
      </c>
      <c r="F12" s="4">
        <v>1.76</v>
      </c>
    </row>
    <row r="13" spans="1:7" x14ac:dyDescent="0.2">
      <c r="A13" s="28" t="s">
        <v>55</v>
      </c>
      <c r="B13" s="4">
        <v>2.2000000000000002</v>
      </c>
      <c r="C13" s="4">
        <v>2.0299999999999998</v>
      </c>
      <c r="D13" s="4">
        <v>1.93</v>
      </c>
      <c r="E13" s="4">
        <v>1.82</v>
      </c>
      <c r="F13" s="4">
        <v>1.76</v>
      </c>
    </row>
    <row r="14" spans="1:7" x14ac:dyDescent="0.2">
      <c r="A14" s="28" t="s">
        <v>44</v>
      </c>
      <c r="B14" s="4">
        <v>2.2000000000000002</v>
      </c>
      <c r="C14" s="4">
        <v>2.0299999999999998</v>
      </c>
      <c r="D14" s="4">
        <v>1.93</v>
      </c>
      <c r="E14" s="4">
        <v>1.82</v>
      </c>
      <c r="F14" s="4">
        <v>1.76</v>
      </c>
    </row>
    <row r="15" spans="1:7" x14ac:dyDescent="0.2">
      <c r="A15" s="28" t="s">
        <v>56</v>
      </c>
      <c r="B15" s="4">
        <v>2.2000000000000002</v>
      </c>
      <c r="C15" s="4">
        <v>2.0299999999999998</v>
      </c>
      <c r="D15" s="4">
        <v>1.93</v>
      </c>
      <c r="E15" s="4">
        <v>1.82</v>
      </c>
      <c r="F15" s="4">
        <v>1.76</v>
      </c>
    </row>
    <row r="16" spans="1:7" x14ac:dyDescent="0.2">
      <c r="A16" s="28" t="s">
        <v>57</v>
      </c>
      <c r="B16" s="4">
        <v>2.2000000000000002</v>
      </c>
      <c r="C16" s="4">
        <v>2.0299999999999998</v>
      </c>
      <c r="D16" s="4">
        <v>1.93</v>
      </c>
      <c r="E16" s="4">
        <v>1.82</v>
      </c>
      <c r="F16" s="4">
        <v>1.76</v>
      </c>
    </row>
    <row r="17" spans="1:6" x14ac:dyDescent="0.2">
      <c r="A17" s="28" t="s">
        <v>39</v>
      </c>
      <c r="B17" s="4">
        <v>2.2000000000000002</v>
      </c>
      <c r="C17" s="4">
        <v>2.0299999999999998</v>
      </c>
      <c r="D17" s="4">
        <v>1.93</v>
      </c>
      <c r="E17" s="4">
        <v>1.82</v>
      </c>
      <c r="F17" s="4">
        <v>1.76</v>
      </c>
    </row>
  </sheetData>
  <sheetProtection sort="0" autoFilter="0"/>
  <mergeCells count="4">
    <mergeCell ref="A1:A2"/>
    <mergeCell ref="B1:B2"/>
    <mergeCell ref="C1:F1"/>
    <mergeCell ref="G1:G3"/>
  </mergeCells>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
  <sheetViews>
    <sheetView workbookViewId="0">
      <selection activeCell="C31" sqref="C31"/>
    </sheetView>
  </sheetViews>
  <sheetFormatPr baseColWidth="10" defaultRowHeight="16" x14ac:dyDescent="0.2"/>
  <cols>
    <col min="1" max="1" width="18.6640625" style="1" bestFit="1" customWidth="1"/>
    <col min="2" max="2" width="25.1640625" style="1" customWidth="1"/>
    <col min="3" max="3" width="15.33203125" style="1" customWidth="1"/>
    <col min="4" max="4" width="16.6640625" style="1" customWidth="1"/>
    <col min="5" max="5" width="17.83203125" style="1" customWidth="1"/>
    <col min="6" max="6" width="10.83203125" style="1"/>
    <col min="7" max="7" width="51" style="1" customWidth="1"/>
    <col min="8" max="16384" width="10.83203125" style="1"/>
  </cols>
  <sheetData>
    <row r="1" spans="1:7" ht="16" customHeight="1" x14ac:dyDescent="0.3">
      <c r="A1" s="36" t="s">
        <v>16</v>
      </c>
      <c r="B1" s="36" t="s">
        <v>60</v>
      </c>
      <c r="C1" s="41" t="s">
        <v>59</v>
      </c>
      <c r="D1" s="42"/>
      <c r="E1" s="42"/>
      <c r="G1" s="15"/>
    </row>
    <row r="2" spans="1:7" ht="16" customHeight="1" x14ac:dyDescent="0.2">
      <c r="A2" s="37"/>
      <c r="B2" s="37"/>
      <c r="C2" s="6" t="s">
        <v>62</v>
      </c>
      <c r="D2" s="6" t="s">
        <v>61</v>
      </c>
      <c r="E2" s="6" t="s">
        <v>63</v>
      </c>
      <c r="F2" s="43" t="s">
        <v>67</v>
      </c>
      <c r="G2" s="44"/>
    </row>
    <row r="3" spans="1:7" ht="16" customHeight="1" x14ac:dyDescent="0.2">
      <c r="A3" s="3"/>
      <c r="B3" s="4"/>
      <c r="C3" s="7"/>
      <c r="D3" s="7"/>
      <c r="E3" s="7"/>
      <c r="F3" s="43"/>
      <c r="G3" s="44"/>
    </row>
    <row r="4" spans="1:7" ht="16" customHeight="1" x14ac:dyDescent="0.2">
      <c r="A4" s="28" t="s">
        <v>28</v>
      </c>
      <c r="B4" s="4">
        <v>2.14</v>
      </c>
      <c r="C4" s="4">
        <v>1.7</v>
      </c>
      <c r="D4" s="4">
        <v>1.46</v>
      </c>
      <c r="E4" s="4">
        <v>1.35</v>
      </c>
      <c r="F4" s="43"/>
      <c r="G4" s="44"/>
    </row>
    <row r="5" spans="1:7" x14ac:dyDescent="0.2">
      <c r="A5" s="28" t="s">
        <v>34</v>
      </c>
      <c r="B5" s="4">
        <v>2.14</v>
      </c>
      <c r="C5" s="4">
        <v>1.7</v>
      </c>
      <c r="D5" s="4">
        <v>1.46</v>
      </c>
      <c r="E5" s="4">
        <v>1.35</v>
      </c>
      <c r="F5" s="43"/>
      <c r="G5" s="44"/>
    </row>
    <row r="6" spans="1:7" x14ac:dyDescent="0.2">
      <c r="A6" s="28" t="s">
        <v>51</v>
      </c>
      <c r="B6" s="4">
        <v>2.14</v>
      </c>
      <c r="C6" s="4">
        <v>1.7</v>
      </c>
      <c r="D6" s="4">
        <v>1.46</v>
      </c>
      <c r="E6" s="4">
        <v>1.35</v>
      </c>
    </row>
    <row r="7" spans="1:7" x14ac:dyDescent="0.2">
      <c r="A7" s="28" t="s">
        <v>27</v>
      </c>
      <c r="B7" s="4">
        <v>2.14</v>
      </c>
      <c r="C7" s="4">
        <v>1.7</v>
      </c>
      <c r="D7" s="4">
        <v>1.46</v>
      </c>
      <c r="E7" s="4">
        <v>1.35</v>
      </c>
    </row>
    <row r="8" spans="1:7" x14ac:dyDescent="0.2">
      <c r="A8" s="28" t="s">
        <v>29</v>
      </c>
      <c r="B8" s="4">
        <v>2.14</v>
      </c>
      <c r="C8" s="4">
        <v>1.7</v>
      </c>
      <c r="D8" s="4">
        <v>1.46</v>
      </c>
      <c r="E8" s="4">
        <v>1.35</v>
      </c>
    </row>
    <row r="9" spans="1:7" x14ac:dyDescent="0.2">
      <c r="A9" s="28" t="s">
        <v>65</v>
      </c>
      <c r="B9" s="4">
        <v>2.14</v>
      </c>
      <c r="C9" s="4">
        <v>1.7</v>
      </c>
      <c r="D9" s="4">
        <v>1.46</v>
      </c>
      <c r="E9" s="4">
        <v>1.35</v>
      </c>
    </row>
    <row r="10" spans="1:7" x14ac:dyDescent="0.2">
      <c r="A10" s="28" t="s">
        <v>26</v>
      </c>
      <c r="B10" s="4">
        <v>2.14</v>
      </c>
      <c r="C10" s="4">
        <v>1.7</v>
      </c>
      <c r="D10" s="4">
        <v>1.46</v>
      </c>
      <c r="E10" s="4">
        <v>1.35</v>
      </c>
    </row>
    <row r="11" spans="1:7" x14ac:dyDescent="0.2">
      <c r="A11" s="28" t="s">
        <v>25</v>
      </c>
      <c r="B11" s="4">
        <v>2.14</v>
      </c>
      <c r="C11" s="4">
        <v>1.7</v>
      </c>
      <c r="D11" s="4">
        <v>1.46</v>
      </c>
      <c r="E11" s="4">
        <v>1.35</v>
      </c>
    </row>
    <row r="12" spans="1:7" x14ac:dyDescent="0.2">
      <c r="B12" s="5"/>
      <c r="C12" s="5"/>
      <c r="D12" s="5"/>
      <c r="E12" s="5"/>
    </row>
    <row r="13" spans="1:7" x14ac:dyDescent="0.2">
      <c r="B13" s="5"/>
      <c r="C13" s="5"/>
      <c r="D13" s="5"/>
      <c r="E13" s="5"/>
    </row>
    <row r="14" spans="1:7" x14ac:dyDescent="0.2">
      <c r="B14" s="5"/>
      <c r="C14" s="5"/>
      <c r="D14" s="5"/>
      <c r="E14" s="5"/>
    </row>
    <row r="15" spans="1:7" x14ac:dyDescent="0.2">
      <c r="B15" s="5"/>
      <c r="C15" s="5"/>
      <c r="D15" s="5"/>
      <c r="E15" s="5"/>
    </row>
  </sheetData>
  <sheetProtection formatCells="0" formatColumns="0" formatRows="0"/>
  <mergeCells count="4">
    <mergeCell ref="A1:A2"/>
    <mergeCell ref="B1:B2"/>
    <mergeCell ref="C1:E1"/>
    <mergeCell ref="F2:G5"/>
  </mergeCells>
  <pageMargins left="0.7" right="0.7" top="0.75" bottom="0.75" header="0.3" footer="0.3"/>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75"/>
  <sheetViews>
    <sheetView tabSelected="1" workbookViewId="0">
      <selection activeCell="H6" sqref="H6"/>
    </sheetView>
  </sheetViews>
  <sheetFormatPr baseColWidth="10" defaultRowHeight="16" x14ac:dyDescent="0.2"/>
  <cols>
    <col min="1" max="1" width="22.83203125" style="8" bestFit="1" customWidth="1"/>
    <col min="2" max="3" width="10.83203125" style="8"/>
    <col min="4" max="4" width="12.5" style="8" bestFit="1" customWidth="1"/>
    <col min="5" max="5" width="14.1640625" style="8" bestFit="1" customWidth="1"/>
    <col min="6" max="6" width="14.6640625" style="8" bestFit="1" customWidth="1"/>
    <col min="7" max="7" width="10.83203125" style="8"/>
    <col min="8" max="10" width="14.1640625" style="8" bestFit="1" customWidth="1"/>
    <col min="11" max="16384" width="10.83203125" style="8"/>
  </cols>
  <sheetData>
    <row r="1" spans="1:10" s="16" customFormat="1" ht="37" customHeight="1" x14ac:dyDescent="0.2">
      <c r="A1" s="16" t="s">
        <v>5</v>
      </c>
      <c r="C1" s="61">
        <f>'ORDER FORM'!C2*TIGHTS!B3+C3*'KNEE-HIGHS'!B3+C4*SOCKS!B4</f>
        <v>0</v>
      </c>
      <c r="D1" s="61"/>
      <c r="E1" s="16" t="s">
        <v>6</v>
      </c>
      <c r="G1" s="61">
        <f>IF(C2*TIGHTS!B3&lt;100000,C2*TIGHTS!B3,IF(AND(C2*TIGHTS!B3&gt;=100000,C2*TIGHTS!B3&lt;150000),C2*TIGHTS!C3,
IF(AND(C2*TIGHTS!B3&gt;=150000,C2*TIGHTS!B3&lt;500000),C2*TIGHTS!D3,
IF(AND(C2*TIGHTS!B3&gt;=500000,C2*TIGHTS!B3&lt;600000),C2*TIGHTS!E3,
IF(C2*TIGHTS!B3&gt;=600000,C2*TIGHTS!F3,
)))))
+
IF(C3*'KNEE-HIGHS'!B3&lt;50000,C3*'KNEE-HIGHS'!B3,IF(AND(C3*'KNEE-HIGHS'!B3&gt;=50000,C3*'KNEE-HIGHS'!B3&lt;150000),C3*'KNEE-HIGHS'!C3,
IF(AND(C3*'KNEE-HIGHS'!B3&gt;=150000,C3*'KNEE-HIGHS'!B3&lt;500000),C3*'KNEE-HIGHS'!D3,
IF(AND(C3*'KNEE-HIGHS'!B3&gt;=500000,C3*'KNEE-HIGHS'!B3&lt;600000),C3*'KNEE-HIGHS'!E3,
IF(C3*'KNEE-HIGHS'!B3&gt;=600000,C3*'KNEE-HIGHS'!F3,
)))))
+
IF(C4*SOCKS!B4&lt;5000,C4*SOCKS!B4,IF(AND(C4*SOCKS!B4&gt;=5000,C4*SOCKS!B4&lt;50000),C4*SOCKS!C4,
IF(AND(C4*SOCKS!B4&gt;=50000,C4*SOCKS!B4&lt;100000),C4*SOCKS!D4,
IF(C4*SOCKS!B4&gt;=100000,C4*SOCKS!E4,
))))</f>
        <v>0</v>
      </c>
      <c r="H1" s="61"/>
      <c r="J1" s="24"/>
    </row>
    <row r="2" spans="1:10" x14ac:dyDescent="0.2">
      <c r="A2" s="8" t="s">
        <v>7</v>
      </c>
      <c r="C2" s="8">
        <f>SUM(B17:I39)</f>
        <v>0</v>
      </c>
    </row>
    <row r="3" spans="1:10" x14ac:dyDescent="0.2">
      <c r="A3" s="8" t="s">
        <v>8</v>
      </c>
      <c r="C3" s="8">
        <f>SUM(B45:F60)</f>
        <v>0</v>
      </c>
    </row>
    <row r="4" spans="1:10" x14ac:dyDescent="0.2">
      <c r="A4" s="8" t="s">
        <v>9</v>
      </c>
      <c r="C4" s="8">
        <f>SUM(B67:F74)</f>
        <v>0</v>
      </c>
    </row>
    <row r="6" spans="1:10" x14ac:dyDescent="0.2">
      <c r="A6" s="8" t="s">
        <v>10</v>
      </c>
      <c r="B6" s="57"/>
      <c r="C6" s="57"/>
      <c r="D6" s="57"/>
      <c r="E6" s="57"/>
    </row>
    <row r="7" spans="1:10" x14ac:dyDescent="0.2">
      <c r="A7" s="8" t="s">
        <v>11</v>
      </c>
      <c r="B7" s="58"/>
      <c r="C7" s="58"/>
      <c r="D7" s="58"/>
      <c r="E7" s="58"/>
    </row>
    <row r="8" spans="1:10" x14ac:dyDescent="0.2">
      <c r="A8" s="8" t="s">
        <v>12</v>
      </c>
      <c r="B8" s="57"/>
      <c r="C8" s="57"/>
      <c r="D8" s="57"/>
      <c r="E8" s="57"/>
    </row>
    <row r="10" spans="1:10" x14ac:dyDescent="0.2">
      <c r="A10" s="59" t="s">
        <v>13</v>
      </c>
      <c r="B10" s="60"/>
      <c r="C10" s="60"/>
      <c r="D10" s="60"/>
      <c r="E10" s="60"/>
      <c r="F10" s="60"/>
      <c r="G10" s="60"/>
      <c r="H10" s="60"/>
      <c r="I10" s="60"/>
      <c r="J10" s="60"/>
    </row>
    <row r="11" spans="1:10" x14ac:dyDescent="0.2">
      <c r="A11" s="60"/>
      <c r="B11" s="60"/>
      <c r="C11" s="60"/>
      <c r="D11" s="60"/>
      <c r="E11" s="60"/>
      <c r="F11" s="60"/>
      <c r="G11" s="60"/>
      <c r="H11" s="60"/>
      <c r="I11" s="60"/>
      <c r="J11" s="60"/>
    </row>
    <row r="12" spans="1:10" ht="49" customHeight="1" x14ac:dyDescent="0.2">
      <c r="A12" s="60"/>
      <c r="B12" s="60"/>
      <c r="C12" s="60"/>
      <c r="D12" s="60"/>
      <c r="E12" s="60"/>
      <c r="F12" s="60"/>
      <c r="G12" s="60"/>
      <c r="H12" s="60"/>
      <c r="I12" s="60"/>
      <c r="J12" s="60"/>
    </row>
    <row r="14" spans="1:10" ht="19" x14ac:dyDescent="0.25">
      <c r="A14" s="45" t="s">
        <v>14</v>
      </c>
      <c r="B14" s="45"/>
      <c r="C14" s="45"/>
      <c r="D14" s="45"/>
      <c r="E14" s="45"/>
      <c r="F14" s="45"/>
      <c r="G14" s="45"/>
      <c r="H14" s="45"/>
      <c r="I14" s="45"/>
      <c r="J14" s="19"/>
    </row>
    <row r="15" spans="1:10" x14ac:dyDescent="0.2">
      <c r="A15" s="54" t="s">
        <v>16</v>
      </c>
      <c r="B15" s="56" t="s">
        <v>15</v>
      </c>
      <c r="C15" s="56"/>
      <c r="D15" s="56"/>
      <c r="E15" s="56"/>
      <c r="F15" s="56"/>
      <c r="G15" s="56"/>
      <c r="H15" s="56"/>
      <c r="I15" s="56"/>
      <c r="J15" s="25"/>
    </row>
    <row r="16" spans="1:10" x14ac:dyDescent="0.2">
      <c r="A16" s="55"/>
      <c r="B16" s="9" t="s">
        <v>17</v>
      </c>
      <c r="C16" s="9" t="s">
        <v>18</v>
      </c>
      <c r="D16" s="9" t="s">
        <v>19</v>
      </c>
      <c r="E16" s="9" t="s">
        <v>20</v>
      </c>
      <c r="F16" s="9" t="s">
        <v>21</v>
      </c>
      <c r="G16" s="9" t="s">
        <v>22</v>
      </c>
      <c r="H16" s="9" t="s">
        <v>23</v>
      </c>
      <c r="I16" s="9" t="s">
        <v>24</v>
      </c>
      <c r="J16" s="26"/>
    </row>
    <row r="17" spans="1:16" ht="16" customHeight="1" x14ac:dyDescent="0.2">
      <c r="A17" s="10" t="s">
        <v>25</v>
      </c>
      <c r="B17" s="33"/>
      <c r="C17" s="20"/>
      <c r="D17" s="20"/>
      <c r="E17" s="20"/>
      <c r="F17" s="20"/>
      <c r="G17" s="20"/>
      <c r="H17" s="20"/>
      <c r="I17" s="20"/>
      <c r="J17" s="50" t="str">
        <f>IF(OR(
AND(B18&lt;10, B18&lt;&gt;""),
AND(H22&lt;10, H22&lt;&gt;""),
AND(I22&lt;10, I22&lt;&gt;""),
AND(I23&lt;10, I23&lt;&gt;""),
AND(G24&lt;10, G24&lt;&gt;""),
AND(H24&lt;10, H24&lt;&gt;""),
AND(I24&lt;10, I24&lt;&gt;""),
AND(H25&lt;10, H25&lt;&gt;""),
AND(I25&lt;10, I25&lt;&gt;""),
AND(B26&lt;10, B26&lt;&gt;""),
AND(C26&lt;10, C26&lt;&gt;""),
AND(D26&lt;10, D26&lt;&gt;""),
AND(E26&lt;10, E26&lt;&gt;""),
AND(F26&lt;10, F26&lt;&gt;""),
AND(G26&lt;10, G26&lt;&gt;""),
AND(H26&lt;10, H26&lt;&gt;""),
AND(H27&lt;10, H27&lt;&gt;""),
AND(I27&lt;10, I27&lt;&gt;""),
AND(I28&lt;10, I28&lt;&gt;""),
AND(B29&lt;10, B29&lt;&gt;""),
AND(D29&lt;10, D29&lt;&gt;""),
AND(G29&lt;10, G29&lt;&gt;""),
AND(H29&lt;10, H29&lt;&gt;""),
AND(I30&lt;10, I30&lt;&gt;""),
AND(I31&lt;10, I31&lt;&gt;""),
AND(B32&lt;10, B32&lt;&gt;""),
AND(C32&lt;10, C32&lt;&gt;""),
AND(D32&lt;10, D32&lt;&gt;""),
AND(E32&lt;10, E32&lt;&gt;""),
AND(F32&lt;10, F32&lt;&gt;""),
AND(G32&lt;10, G32&lt;&gt;""),
AND(H32&lt;10, H32&lt;&gt;""),
AND(I32&lt;10, I32&lt;&gt;""),
AND(B33&lt;10, B33&lt;&gt;""),
AND(C33&lt;10, C33&lt;&gt;""),
AND(D33&lt;10, D33&lt;&gt;""),
AND(E33&lt;10, E33&lt;&gt;""),
AND(F33&lt;10, F33&lt;&gt;""),
AND(G33&lt;10, G33&lt;&gt;""),
AND(H33&lt;10, H33&lt;&gt;""),
AND(I33&lt;10, I33&lt;&gt;""),
AND(B34&lt;10, B34&lt;&gt;""),
AND(C34&lt;10, C34&lt;&gt;""),
AND(D34&lt;10, D34&lt;&gt;""),
AND(E34&lt;10, E34&lt;&gt;""),
AND(F34&lt;10, F34&lt;&gt;""),
AND(G34&lt;10, G34&lt;&gt;""),
AND(H34&lt;10, H34&lt;&gt;""),
AND(I34&lt;10, I34&lt;&gt;""),
AND(B35&lt;10, B35&lt;&gt;""),
AND(C35&lt;10, C35&lt;&gt;""),
AND(D35&lt;10, D35&lt;&gt;""),
AND(E35&lt;10, E35&lt;&gt;""),
AND(F35&lt;10, F35&lt;&gt;""),
AND(G35&lt;10, G35&lt;&gt;""),
AND(H35&lt;10, H35&lt;&gt;""),
AND(I35&lt;10, I35&lt;&gt;""),
AND(I36&lt;10, I36&lt;&gt;""),
AND(I37&lt;10, I37&lt;&gt;""),
AND(I38&lt;10, I38&lt;&gt;""),
),"В красных клетках должно быть количество больше 10 штук", "")</f>
        <v/>
      </c>
      <c r="K17" s="51"/>
      <c r="L17" s="51"/>
      <c r="M17" s="51"/>
      <c r="N17" s="51"/>
      <c r="O17" s="51"/>
      <c r="P17" s="51"/>
    </row>
    <row r="18" spans="1:16" ht="16" customHeight="1" x14ac:dyDescent="0.2">
      <c r="A18" s="10" t="s">
        <v>26</v>
      </c>
      <c r="B18" s="20"/>
      <c r="C18" s="20"/>
      <c r="D18" s="20"/>
      <c r="E18" s="20"/>
      <c r="F18" s="20"/>
      <c r="G18" s="20"/>
      <c r="H18" s="20"/>
      <c r="I18" s="20"/>
      <c r="J18" s="50"/>
      <c r="K18" s="51"/>
      <c r="L18" s="51"/>
      <c r="M18" s="51"/>
      <c r="N18" s="51"/>
      <c r="O18" s="51"/>
      <c r="P18" s="51"/>
    </row>
    <row r="19" spans="1:16" ht="16" customHeight="1" x14ac:dyDescent="0.2">
      <c r="A19" s="10" t="s">
        <v>27</v>
      </c>
      <c r="B19" s="20"/>
      <c r="C19" s="20"/>
      <c r="D19" s="20"/>
      <c r="E19" s="20"/>
      <c r="F19" s="20"/>
      <c r="G19" s="20"/>
      <c r="H19" s="20"/>
      <c r="I19" s="20"/>
      <c r="J19" s="50"/>
      <c r="K19" s="51"/>
      <c r="L19" s="51"/>
      <c r="M19" s="51"/>
      <c r="N19" s="51"/>
      <c r="O19" s="51"/>
      <c r="P19" s="51"/>
    </row>
    <row r="20" spans="1:16" ht="16" customHeight="1" x14ac:dyDescent="0.2">
      <c r="A20" s="10" t="s">
        <v>28</v>
      </c>
      <c r="B20" s="33"/>
      <c r="C20" s="20"/>
      <c r="D20" s="20"/>
      <c r="E20" s="20"/>
      <c r="F20" s="20"/>
      <c r="G20" s="20"/>
      <c r="H20" s="20"/>
      <c r="I20" s="20"/>
      <c r="J20" s="50"/>
      <c r="K20" s="51"/>
      <c r="L20" s="51"/>
      <c r="M20" s="51"/>
      <c r="N20" s="51"/>
      <c r="O20" s="51"/>
      <c r="P20" s="51"/>
    </row>
    <row r="21" spans="1:16" ht="16" customHeight="1" x14ac:dyDescent="0.2">
      <c r="A21" s="10" t="s">
        <v>29</v>
      </c>
      <c r="B21" s="31"/>
      <c r="C21" s="20"/>
      <c r="D21" s="20"/>
      <c r="E21" s="20"/>
      <c r="F21" s="20"/>
      <c r="G21" s="20"/>
      <c r="H21" s="20"/>
      <c r="I21" s="20"/>
      <c r="J21" s="50"/>
      <c r="K21" s="51"/>
      <c r="L21" s="51"/>
      <c r="M21" s="51"/>
      <c r="N21" s="51"/>
      <c r="O21" s="51"/>
      <c r="P21" s="51"/>
    </row>
    <row r="22" spans="1:16" x14ac:dyDescent="0.2">
      <c r="A22" s="10" t="s">
        <v>30</v>
      </c>
      <c r="B22" s="20"/>
      <c r="C22" s="33"/>
      <c r="D22" s="20"/>
      <c r="E22" s="33"/>
      <c r="F22" s="33"/>
      <c r="G22" s="33"/>
      <c r="H22" s="20"/>
      <c r="I22" s="20"/>
      <c r="J22" s="25"/>
    </row>
    <row r="23" spans="1:16" x14ac:dyDescent="0.2">
      <c r="A23" s="10" t="s">
        <v>31</v>
      </c>
      <c r="B23" s="20"/>
      <c r="C23" s="20"/>
      <c r="D23" s="20"/>
      <c r="E23" s="20"/>
      <c r="F23" s="20"/>
      <c r="G23" s="20"/>
      <c r="H23" s="20"/>
      <c r="I23" s="20"/>
      <c r="J23" s="25"/>
    </row>
    <row r="24" spans="1:16" ht="16" customHeight="1" x14ac:dyDescent="0.2">
      <c r="A24" s="10" t="s">
        <v>32</v>
      </c>
      <c r="B24" s="20"/>
      <c r="C24" s="20"/>
      <c r="D24" s="20"/>
      <c r="E24" s="20"/>
      <c r="F24" s="20"/>
      <c r="G24" s="20"/>
      <c r="H24" s="20"/>
      <c r="I24" s="20"/>
      <c r="J24" s="25"/>
      <c r="K24" s="17"/>
      <c r="L24" s="18"/>
      <c r="M24" s="18"/>
      <c r="N24" s="18"/>
      <c r="O24" s="18"/>
    </row>
    <row r="25" spans="1:16" x14ac:dyDescent="0.2">
      <c r="A25" s="10" t="s">
        <v>33</v>
      </c>
      <c r="B25" s="20"/>
      <c r="C25" s="20"/>
      <c r="D25" s="20"/>
      <c r="E25" s="20"/>
      <c r="F25" s="20"/>
      <c r="G25" s="20"/>
      <c r="H25" s="20"/>
      <c r="I25" s="20"/>
      <c r="J25" s="25"/>
      <c r="K25" s="17"/>
      <c r="L25" s="18"/>
      <c r="M25" s="18"/>
      <c r="N25" s="18"/>
      <c r="O25" s="18"/>
    </row>
    <row r="26" spans="1:16" x14ac:dyDescent="0.2">
      <c r="A26" s="10" t="s">
        <v>34</v>
      </c>
      <c r="B26" s="20"/>
      <c r="C26" s="34"/>
      <c r="D26" s="34"/>
      <c r="E26" s="20"/>
      <c r="F26" s="20"/>
      <c r="G26" s="20"/>
      <c r="H26" s="20"/>
      <c r="I26" s="33"/>
      <c r="J26" s="25"/>
      <c r="K26" s="17"/>
      <c r="L26" s="18"/>
      <c r="M26" s="18"/>
      <c r="N26" s="18"/>
      <c r="O26" s="18"/>
    </row>
    <row r="27" spans="1:16" x14ac:dyDescent="0.2">
      <c r="A27" s="10" t="s">
        <v>35</v>
      </c>
      <c r="B27" s="33"/>
      <c r="C27" s="20"/>
      <c r="D27" s="20"/>
      <c r="E27" s="20"/>
      <c r="F27" s="20"/>
      <c r="G27" s="20"/>
      <c r="H27" s="20"/>
      <c r="I27" s="20"/>
      <c r="J27" s="25"/>
      <c r="K27" s="17"/>
      <c r="L27" s="18"/>
      <c r="M27" s="18"/>
      <c r="N27" s="18"/>
      <c r="O27" s="18"/>
    </row>
    <row r="28" spans="1:16" x14ac:dyDescent="0.2">
      <c r="A28" s="10" t="s">
        <v>36</v>
      </c>
      <c r="B28" s="20"/>
      <c r="C28" s="20"/>
      <c r="D28" s="20"/>
      <c r="E28" s="20"/>
      <c r="F28" s="20"/>
      <c r="G28" s="20"/>
      <c r="H28" s="20"/>
      <c r="I28" s="20"/>
      <c r="J28" s="25"/>
      <c r="K28" s="17"/>
      <c r="L28" s="18"/>
      <c r="M28" s="18"/>
      <c r="N28" s="18"/>
      <c r="O28" s="18"/>
    </row>
    <row r="29" spans="1:16" x14ac:dyDescent="0.2">
      <c r="A29" s="10" t="s">
        <v>37</v>
      </c>
      <c r="B29" s="20"/>
      <c r="C29" s="20"/>
      <c r="D29" s="20"/>
      <c r="E29" s="20"/>
      <c r="F29" s="33"/>
      <c r="G29" s="20"/>
      <c r="H29" s="20"/>
      <c r="I29" s="33"/>
      <c r="J29" s="25"/>
      <c r="K29" s="17"/>
      <c r="L29" s="18"/>
      <c r="M29" s="18"/>
      <c r="N29" s="18"/>
      <c r="O29" s="18"/>
    </row>
    <row r="30" spans="1:16" x14ac:dyDescent="0.2">
      <c r="A30" s="10" t="s">
        <v>38</v>
      </c>
      <c r="B30" s="20"/>
      <c r="C30" s="20"/>
      <c r="D30" s="20"/>
      <c r="E30" s="20"/>
      <c r="F30" s="20"/>
      <c r="G30" s="20"/>
      <c r="H30" s="20"/>
      <c r="I30" s="20"/>
      <c r="J30" s="25"/>
    </row>
    <row r="31" spans="1:16" x14ac:dyDescent="0.2">
      <c r="A31" s="10" t="s">
        <v>39</v>
      </c>
      <c r="B31" s="20"/>
      <c r="C31" s="20"/>
      <c r="D31" s="30"/>
      <c r="E31" s="20"/>
      <c r="F31" s="12"/>
      <c r="G31" s="12"/>
      <c r="H31" s="12"/>
      <c r="I31" s="35"/>
      <c r="J31" s="27"/>
    </row>
    <row r="32" spans="1:16" x14ac:dyDescent="0.2">
      <c r="A32" s="10" t="s">
        <v>70</v>
      </c>
      <c r="B32" s="20"/>
      <c r="C32" s="20"/>
      <c r="D32" s="20"/>
      <c r="E32" s="20"/>
      <c r="F32" s="12"/>
      <c r="G32" s="12"/>
      <c r="H32" s="12"/>
      <c r="I32" s="35"/>
      <c r="J32" s="27"/>
    </row>
    <row r="33" spans="1:13" x14ac:dyDescent="0.2">
      <c r="A33" s="10" t="s">
        <v>41</v>
      </c>
      <c r="B33" s="20"/>
      <c r="C33" s="20"/>
      <c r="D33" s="20"/>
      <c r="E33" s="20"/>
      <c r="F33" s="12"/>
      <c r="G33" s="12"/>
      <c r="H33" s="12"/>
      <c r="I33" s="35"/>
      <c r="J33" s="27"/>
    </row>
    <row r="34" spans="1:13" x14ac:dyDescent="0.2">
      <c r="A34" s="10" t="s">
        <v>42</v>
      </c>
      <c r="B34" s="20"/>
      <c r="C34" s="20"/>
      <c r="D34" s="20"/>
      <c r="E34" s="20"/>
      <c r="F34" s="12"/>
      <c r="G34" s="12"/>
      <c r="H34" s="12"/>
      <c r="I34" s="35"/>
      <c r="J34" s="27"/>
    </row>
    <row r="35" spans="1:13" x14ac:dyDescent="0.2">
      <c r="A35" s="10" t="s">
        <v>43</v>
      </c>
      <c r="B35" s="20"/>
      <c r="C35" s="20"/>
      <c r="D35" s="20"/>
      <c r="E35" s="20"/>
      <c r="F35" s="12"/>
      <c r="G35" s="12"/>
      <c r="H35" s="12"/>
      <c r="I35" s="12"/>
      <c r="J35" s="27"/>
    </row>
    <row r="36" spans="1:13" x14ac:dyDescent="0.2">
      <c r="A36" s="10" t="s">
        <v>44</v>
      </c>
      <c r="B36" s="21"/>
      <c r="C36" s="21"/>
      <c r="D36" s="21"/>
      <c r="E36" s="21"/>
      <c r="F36" s="21"/>
      <c r="G36" s="21"/>
      <c r="H36" s="21"/>
      <c r="I36" s="12"/>
      <c r="J36" s="27"/>
    </row>
    <row r="37" spans="1:13" x14ac:dyDescent="0.2">
      <c r="A37" s="10" t="s">
        <v>45</v>
      </c>
      <c r="B37" s="21"/>
      <c r="C37" s="21"/>
      <c r="D37" s="21"/>
      <c r="E37" s="21"/>
      <c r="F37" s="21"/>
      <c r="G37" s="21"/>
      <c r="H37" s="21"/>
      <c r="I37" s="12"/>
      <c r="J37" s="27"/>
    </row>
    <row r="38" spans="1:13" x14ac:dyDescent="0.2">
      <c r="A38" s="10" t="s">
        <v>46</v>
      </c>
      <c r="B38" s="21"/>
      <c r="C38" s="21"/>
      <c r="D38" s="21"/>
      <c r="E38" s="21"/>
      <c r="F38" s="21"/>
      <c r="G38" s="21"/>
      <c r="H38" s="21"/>
      <c r="I38" s="12"/>
      <c r="J38" s="27"/>
    </row>
    <row r="39" spans="1:13" x14ac:dyDescent="0.2">
      <c r="A39" s="10" t="s">
        <v>47</v>
      </c>
      <c r="B39" s="21"/>
      <c r="C39" s="21"/>
      <c r="D39" s="21"/>
      <c r="E39" s="21"/>
      <c r="F39" s="21"/>
      <c r="G39" s="21"/>
      <c r="H39" s="21"/>
      <c r="I39" s="12"/>
      <c r="J39" s="27"/>
    </row>
    <row r="42" spans="1:13" ht="19" x14ac:dyDescent="0.25">
      <c r="A42" s="45" t="s">
        <v>48</v>
      </c>
      <c r="B42" s="45"/>
      <c r="C42" s="45"/>
      <c r="D42" s="45"/>
      <c r="E42" s="45"/>
      <c r="F42" s="45"/>
    </row>
    <row r="43" spans="1:13" ht="19" x14ac:dyDescent="0.25">
      <c r="A43" s="46" t="s">
        <v>16</v>
      </c>
      <c r="B43" s="47" t="s">
        <v>49</v>
      </c>
      <c r="C43" s="48"/>
      <c r="D43" s="48"/>
      <c r="E43" s="48"/>
      <c r="F43" s="49"/>
      <c r="G43" s="19"/>
      <c r="H43" s="19"/>
      <c r="I43" s="19"/>
      <c r="J43" s="19"/>
    </row>
    <row r="44" spans="1:13" x14ac:dyDescent="0.2">
      <c r="A44" s="46"/>
      <c r="B44" s="13" t="s">
        <v>0</v>
      </c>
      <c r="C44" s="13" t="s">
        <v>1</v>
      </c>
      <c r="D44" s="13" t="s">
        <v>2</v>
      </c>
      <c r="E44" s="13" t="s">
        <v>3</v>
      </c>
      <c r="F44" s="13" t="s">
        <v>4</v>
      </c>
    </row>
    <row r="45" spans="1:13" x14ac:dyDescent="0.2">
      <c r="A45" s="10" t="s">
        <v>25</v>
      </c>
      <c r="B45" s="11"/>
      <c r="C45" s="11"/>
      <c r="D45" s="11"/>
      <c r="E45" s="11"/>
      <c r="F45" s="11"/>
    </row>
    <row r="46" spans="1:13" ht="16" customHeight="1" x14ac:dyDescent="0.2">
      <c r="A46" s="10" t="s">
        <v>26</v>
      </c>
      <c r="B46" s="11"/>
      <c r="C46" s="11"/>
      <c r="D46" s="21"/>
      <c r="E46" s="11"/>
      <c r="F46" s="11"/>
      <c r="G46" s="52" t="str">
        <f>IF(OR(
AND(D50&lt;70, D50&lt;&gt;""),
AND(E50&lt;70, E50&lt;&gt;""),
AND(F50&lt;70, F50&lt;&gt;""),
AND(E51&lt;70, E51&lt;&gt;""),
AND(F51&lt;70, F51&lt;&gt;""),
),"В красных клетках должно быть количество больше 70 штук", "")</f>
        <v/>
      </c>
      <c r="H46" s="53"/>
      <c r="I46" s="53"/>
      <c r="J46" s="53"/>
      <c r="K46" s="53"/>
      <c r="L46" s="53"/>
      <c r="M46" s="53"/>
    </row>
    <row r="47" spans="1:13" ht="16" customHeight="1" x14ac:dyDescent="0.2">
      <c r="A47" s="10" t="s">
        <v>27</v>
      </c>
      <c r="B47" s="11"/>
      <c r="C47" s="11"/>
      <c r="D47" s="11"/>
      <c r="E47" s="11"/>
      <c r="F47" s="11"/>
      <c r="G47" s="52"/>
      <c r="H47" s="53"/>
      <c r="I47" s="53"/>
      <c r="J47" s="53"/>
      <c r="K47" s="53"/>
      <c r="L47" s="53"/>
      <c r="M47" s="53"/>
    </row>
    <row r="48" spans="1:13" ht="16" customHeight="1" x14ac:dyDescent="0.2">
      <c r="A48" s="10" t="s">
        <v>28</v>
      </c>
      <c r="B48" s="11"/>
      <c r="C48" s="11"/>
      <c r="D48" s="21"/>
      <c r="E48" s="21"/>
      <c r="F48" s="14"/>
      <c r="G48" s="52"/>
      <c r="H48" s="53"/>
      <c r="I48" s="53"/>
      <c r="J48" s="53"/>
      <c r="K48" s="53"/>
      <c r="L48" s="53"/>
      <c r="M48" s="53"/>
    </row>
    <row r="49" spans="1:13" ht="16" customHeight="1" x14ac:dyDescent="0.2">
      <c r="A49" s="10" t="s">
        <v>29</v>
      </c>
      <c r="B49" s="11"/>
      <c r="C49" s="11"/>
      <c r="D49" s="21"/>
      <c r="E49" s="11"/>
      <c r="F49" s="11"/>
      <c r="G49" s="52"/>
      <c r="H49" s="53"/>
      <c r="I49" s="53"/>
      <c r="J49" s="53"/>
      <c r="K49" s="53"/>
      <c r="L49" s="53"/>
      <c r="M49" s="53"/>
    </row>
    <row r="50" spans="1:13" ht="16" customHeight="1" x14ac:dyDescent="0.2">
      <c r="A50" s="10" t="s">
        <v>50</v>
      </c>
      <c r="B50" s="21"/>
      <c r="C50" s="21"/>
      <c r="D50" s="21"/>
      <c r="E50" s="21"/>
      <c r="F50" s="21"/>
      <c r="G50" s="52"/>
      <c r="H50" s="53"/>
      <c r="I50" s="53"/>
      <c r="J50" s="53"/>
      <c r="K50" s="53"/>
      <c r="L50" s="53"/>
      <c r="M50" s="53"/>
    </row>
    <row r="51" spans="1:13" ht="16" customHeight="1" x14ac:dyDescent="0.2">
      <c r="A51" s="10" t="s">
        <v>35</v>
      </c>
      <c r="B51" s="31"/>
      <c r="C51" s="31"/>
      <c r="D51" s="31"/>
      <c r="E51" s="21"/>
      <c r="F51" s="21"/>
      <c r="G51" s="52"/>
      <c r="H51" s="53"/>
      <c r="I51" s="53"/>
      <c r="J51" s="53"/>
      <c r="K51" s="53"/>
      <c r="L51" s="53"/>
      <c r="M51" s="53"/>
    </row>
    <row r="52" spans="1:13" ht="16" customHeight="1" x14ac:dyDescent="0.2">
      <c r="A52" s="10" t="s">
        <v>51</v>
      </c>
      <c r="B52" s="21"/>
      <c r="C52" s="21"/>
      <c r="D52" s="21"/>
      <c r="E52" s="21"/>
      <c r="F52" s="21"/>
      <c r="G52" s="52"/>
      <c r="H52" s="53"/>
      <c r="I52" s="53"/>
      <c r="J52" s="53"/>
      <c r="K52" s="53"/>
      <c r="L52" s="53"/>
      <c r="M52" s="53"/>
    </row>
    <row r="53" spans="1:13" ht="16" customHeight="1" x14ac:dyDescent="0.2">
      <c r="A53" s="10" t="s">
        <v>34</v>
      </c>
      <c r="B53" s="21"/>
      <c r="C53" s="21"/>
      <c r="D53" s="21"/>
      <c r="E53" s="21"/>
      <c r="F53" s="21"/>
      <c r="G53" s="52"/>
      <c r="H53" s="53"/>
      <c r="I53" s="53"/>
      <c r="J53" s="53"/>
      <c r="K53" s="53"/>
      <c r="L53" s="53"/>
      <c r="M53" s="53"/>
    </row>
    <row r="54" spans="1:13" ht="16" customHeight="1" x14ac:dyDescent="0.2">
      <c r="A54" s="10" t="s">
        <v>52</v>
      </c>
      <c r="B54" s="21"/>
      <c r="C54" s="21"/>
      <c r="D54" s="21"/>
      <c r="E54" s="21"/>
      <c r="F54" s="21"/>
      <c r="G54" s="52"/>
      <c r="H54" s="53"/>
      <c r="I54" s="53"/>
      <c r="J54" s="53"/>
      <c r="K54" s="53"/>
      <c r="L54" s="53"/>
      <c r="M54" s="53"/>
    </row>
    <row r="55" spans="1:13" ht="16" customHeight="1" x14ac:dyDescent="0.2">
      <c r="A55" s="10" t="s">
        <v>53</v>
      </c>
      <c r="B55" s="21"/>
      <c r="C55" s="21"/>
      <c r="D55" s="21"/>
      <c r="E55" s="21"/>
      <c r="F55" s="21"/>
      <c r="G55" s="52"/>
      <c r="H55" s="53"/>
      <c r="I55" s="53"/>
      <c r="J55" s="53"/>
      <c r="K55" s="53"/>
      <c r="L55" s="53"/>
      <c r="M55" s="53"/>
    </row>
    <row r="56" spans="1:13" x14ac:dyDescent="0.2">
      <c r="A56" s="10" t="s">
        <v>39</v>
      </c>
      <c r="B56" s="21"/>
      <c r="C56" s="21"/>
      <c r="D56" s="21"/>
      <c r="E56" s="21"/>
      <c r="F56" s="21"/>
    </row>
    <row r="57" spans="1:13" x14ac:dyDescent="0.2">
      <c r="A57" s="28" t="s">
        <v>44</v>
      </c>
      <c r="B57" s="21"/>
      <c r="C57" s="31"/>
      <c r="D57" s="31"/>
      <c r="E57" s="21"/>
      <c r="F57" s="21"/>
    </row>
    <row r="58" spans="1:13" x14ac:dyDescent="0.2">
      <c r="A58" s="28" t="s">
        <v>56</v>
      </c>
      <c r="B58" s="21"/>
      <c r="C58" s="21"/>
      <c r="D58" s="21"/>
      <c r="E58" s="31"/>
      <c r="F58" s="31"/>
    </row>
    <row r="59" spans="1:13" x14ac:dyDescent="0.2">
      <c r="A59" s="28" t="s">
        <v>55</v>
      </c>
      <c r="B59" s="21"/>
      <c r="C59" s="21"/>
      <c r="D59" s="31"/>
      <c r="E59" s="31"/>
      <c r="F59" s="31"/>
    </row>
    <row r="60" spans="1:13" x14ac:dyDescent="0.2">
      <c r="A60" s="28" t="s">
        <v>57</v>
      </c>
      <c r="B60" s="11"/>
      <c r="C60" s="11"/>
      <c r="D60" s="11"/>
      <c r="E60" s="11"/>
      <c r="F60" s="14"/>
    </row>
    <row r="61" spans="1:13" x14ac:dyDescent="0.2">
      <c r="A61" s="22"/>
      <c r="B61" s="23"/>
      <c r="C61" s="23"/>
      <c r="D61" s="23"/>
      <c r="E61" s="23"/>
      <c r="F61" s="29"/>
    </row>
    <row r="64" spans="1:13" ht="19" x14ac:dyDescent="0.25">
      <c r="A64" s="45" t="s">
        <v>54</v>
      </c>
      <c r="B64" s="45"/>
      <c r="C64" s="45"/>
      <c r="D64" s="45"/>
      <c r="E64" s="45"/>
      <c r="F64" s="45"/>
    </row>
    <row r="65" spans="1:6" x14ac:dyDescent="0.2">
      <c r="A65" s="46" t="s">
        <v>16</v>
      </c>
      <c r="B65" s="47" t="s">
        <v>49</v>
      </c>
      <c r="C65" s="48"/>
      <c r="D65" s="48"/>
      <c r="E65" s="48"/>
      <c r="F65" s="49"/>
    </row>
    <row r="66" spans="1:6" x14ac:dyDescent="0.2">
      <c r="A66" s="46"/>
      <c r="B66" s="13" t="s">
        <v>0</v>
      </c>
      <c r="C66" s="13" t="s">
        <v>1</v>
      </c>
      <c r="D66" s="13" t="s">
        <v>2</v>
      </c>
      <c r="E66" s="13" t="s">
        <v>3</v>
      </c>
      <c r="F66" s="13" t="s">
        <v>4</v>
      </c>
    </row>
    <row r="67" spans="1:6" x14ac:dyDescent="0.2">
      <c r="A67" s="10" t="s">
        <v>25</v>
      </c>
      <c r="B67" s="11"/>
      <c r="C67" s="11"/>
      <c r="D67" s="11"/>
      <c r="E67" s="11"/>
      <c r="F67" s="11"/>
    </row>
    <row r="68" spans="1:6" x14ac:dyDescent="0.2">
      <c r="A68" s="10" t="s">
        <v>26</v>
      </c>
      <c r="B68" s="11"/>
      <c r="C68" s="11"/>
      <c r="D68" s="21"/>
      <c r="E68" s="11"/>
      <c r="F68" s="11"/>
    </row>
    <row r="69" spans="1:6" x14ac:dyDescent="0.2">
      <c r="A69" s="10" t="s">
        <v>68</v>
      </c>
      <c r="B69" s="11"/>
      <c r="C69" s="11"/>
      <c r="D69" s="21"/>
      <c r="E69" s="21"/>
      <c r="F69" s="14"/>
    </row>
    <row r="70" spans="1:6" x14ac:dyDescent="0.2">
      <c r="A70" s="10" t="s">
        <v>29</v>
      </c>
      <c r="B70" s="11"/>
      <c r="C70" s="11"/>
      <c r="D70" s="11"/>
      <c r="E70" s="11"/>
      <c r="F70" s="11"/>
    </row>
    <row r="71" spans="1:6" x14ac:dyDescent="0.2">
      <c r="A71" s="10" t="s">
        <v>34</v>
      </c>
      <c r="B71" s="11"/>
      <c r="C71" s="11"/>
      <c r="D71" s="11"/>
      <c r="E71" s="11"/>
      <c r="F71" s="11"/>
    </row>
    <row r="72" spans="1:6" x14ac:dyDescent="0.2">
      <c r="A72" s="10" t="s">
        <v>51</v>
      </c>
      <c r="B72" s="11"/>
      <c r="C72" s="11"/>
      <c r="D72" s="11"/>
      <c r="E72" s="11"/>
      <c r="F72" s="11"/>
    </row>
    <row r="73" spans="1:6" x14ac:dyDescent="0.2">
      <c r="A73" s="10" t="s">
        <v>53</v>
      </c>
      <c r="B73" s="11"/>
      <c r="C73" s="11"/>
      <c r="D73" s="11"/>
      <c r="E73" s="11"/>
      <c r="F73" s="11"/>
    </row>
    <row r="74" spans="1:6" x14ac:dyDescent="0.2">
      <c r="A74" s="10" t="s">
        <v>27</v>
      </c>
      <c r="B74" s="11"/>
      <c r="C74" s="11"/>
      <c r="D74" s="11"/>
      <c r="E74" s="11"/>
      <c r="F74" s="11"/>
    </row>
    <row r="75" spans="1:6" x14ac:dyDescent="0.2">
      <c r="A75" s="22"/>
      <c r="B75" s="23"/>
      <c r="C75" s="23"/>
      <c r="D75" s="23"/>
      <c r="E75" s="23"/>
      <c r="F75" s="23"/>
    </row>
  </sheetData>
  <mergeCells count="17">
    <mergeCell ref="J17:P21"/>
    <mergeCell ref="G46:M55"/>
    <mergeCell ref="A43:A44"/>
    <mergeCell ref="B43:F43"/>
    <mergeCell ref="G1:H1"/>
    <mergeCell ref="A15:A16"/>
    <mergeCell ref="B15:I15"/>
    <mergeCell ref="B6:E6"/>
    <mergeCell ref="B7:E7"/>
    <mergeCell ref="B8:E8"/>
    <mergeCell ref="A10:J12"/>
    <mergeCell ref="A14:I14"/>
    <mergeCell ref="A42:F42"/>
    <mergeCell ref="A64:F64"/>
    <mergeCell ref="A65:A66"/>
    <mergeCell ref="B65:F65"/>
    <mergeCell ref="C1:D1"/>
  </mergeCells>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TIGHTS</vt:lpstr>
      <vt:lpstr>KNEE-HIGHS</vt:lpstr>
      <vt:lpstr>SOCKS</vt:lpstr>
      <vt:lpstr>ORDER 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2019-10-03T08:20:33Z</dcterms:created>
  <dcterms:modified xsi:type="dcterms:W3CDTF">2021-11-06T16:28:08Z</dcterms:modified>
</cp:coreProperties>
</file>